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1480" windowWidth="28800" windowHeight="18100" activeTab="0"/>
  </bookViews>
  <sheets>
    <sheet name="Basline Enterprise Portfolio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 M. Reis</author>
  </authors>
  <commentList>
    <comment ref="E7" authorId="0">
      <text>
        <r>
          <rPr>
            <b/>
            <sz val="8"/>
            <rFont val="Tahoma"/>
            <family val="0"/>
          </rPr>
          <t>Reflects maximum total cost---estimates are in $15-25M range</t>
        </r>
      </text>
    </comment>
    <comment ref="E12" authorId="0">
      <text>
        <r>
          <rPr>
            <b/>
            <sz val="8"/>
            <rFont val="Tahoma"/>
            <family val="0"/>
          </rPr>
          <t>Reflects maximum cost--current estimates in $40-60M range</t>
        </r>
      </text>
    </comment>
  </commentList>
</comments>
</file>

<file path=xl/sharedStrings.xml><?xml version="1.0" encoding="utf-8"?>
<sst xmlns="http://schemas.openxmlformats.org/spreadsheetml/2006/main" count="100" uniqueCount="67">
  <si>
    <t>Investment</t>
  </si>
  <si>
    <t>Description</t>
  </si>
  <si>
    <t>Category</t>
  </si>
  <si>
    <t>Strategic Initiative/LOB Map</t>
  </si>
  <si>
    <t>Consumer Products Division</t>
  </si>
  <si>
    <t>Industrial Products Division</t>
  </si>
  <si>
    <t>Aerospace Products Division</t>
  </si>
  <si>
    <t>Corporate HQ</t>
  </si>
  <si>
    <t>HQ Remodel</t>
  </si>
  <si>
    <t>DMC Enterprise Architecture -- Investment Portfolio</t>
  </si>
  <si>
    <t>New product center</t>
  </si>
  <si>
    <t>Acquire Street Light/Call Box Mfg Capability</t>
  </si>
  <si>
    <t>Solar Mini Cell Dev</t>
  </si>
  <si>
    <t>Mfg Re-tool</t>
  </si>
  <si>
    <t>Micro-cell Dev</t>
  </si>
  <si>
    <t>Deliver Solar Street lights</t>
  </si>
  <si>
    <t>Deliver 911 Products</t>
  </si>
  <si>
    <t>Expand sales offices</t>
  </si>
  <si>
    <t>Plant Re-tool</t>
  </si>
  <si>
    <t>New Micro Cell</t>
  </si>
  <si>
    <r>
      <t>E</t>
    </r>
    <r>
      <rPr>
        <sz val="10"/>
        <rFont val="Times New Roman"/>
        <family val="1"/>
      </rPr>
      <t>nd-to-end industrial product dev</t>
    </r>
  </si>
  <si>
    <r>
      <t xml:space="preserve"> </t>
    </r>
    <r>
      <rPr>
        <sz val="12"/>
        <rFont val="Times New Roman"/>
        <family val="1"/>
      </rPr>
      <t>Increase Product Competitiveness.</t>
    </r>
  </si>
  <si>
    <t xml:space="preserve">Improve Solar cell </t>
  </si>
  <si>
    <t>Increase Market Share</t>
  </si>
  <si>
    <t>Total</t>
  </si>
  <si>
    <t>Promote Org Excellence</t>
  </si>
  <si>
    <t>EA Opportunity Comments</t>
  </si>
  <si>
    <r>
      <t xml:space="preserve">Ttl Dollars         </t>
    </r>
    <r>
      <rPr>
        <b/>
        <sz val="6"/>
        <rFont val="Arial"/>
        <family val="2"/>
      </rPr>
      <t xml:space="preserve"> (in millions)</t>
    </r>
  </si>
  <si>
    <t>Opportunity to join with Aerospace Prod Div in joint development of solar technology</t>
  </si>
  <si>
    <t>Opportunity to consolidate Division Sales offices in Jackson, Los Angeles and Houston</t>
  </si>
  <si>
    <t>Opportunity to join with Consumer Prod Div in joint development of solar technology</t>
  </si>
  <si>
    <t>Communications Network</t>
  </si>
  <si>
    <t>Sales Competitor acquisition</t>
  </si>
  <si>
    <t>WELLCO Suite</t>
  </si>
  <si>
    <t>Expand WELLCO capability to meet demand in NE</t>
  </si>
  <si>
    <t xml:space="preserve">Opportunity for system integration across lines of business.  The ability to integrate financial, people, and operations data across all lines of business.  </t>
  </si>
  <si>
    <t>Open sales and distribution center in Boston</t>
  </si>
  <si>
    <t>Expand in NE</t>
  </si>
  <si>
    <t>Medical Products Division</t>
  </si>
  <si>
    <t>Develop new surgical suite solar lighting product line</t>
  </si>
  <si>
    <t>Maintain Solid Financial Growth</t>
  </si>
  <si>
    <t>New surgical solar line</t>
  </si>
  <si>
    <t>Surgeon head lighting</t>
  </si>
  <si>
    <t>Develop new surgeon's headband product line</t>
  </si>
  <si>
    <t>Solar UPS</t>
  </si>
  <si>
    <t>Develop new solar-powered UPS for surgical suites</t>
  </si>
  <si>
    <t xml:space="preserve"> Implement corporate-wide integrated communications network</t>
  </si>
  <si>
    <t xml:space="preserve"> Corporate headquarters building ($3.9 million)</t>
  </si>
  <si>
    <t>Competitor Acquisition</t>
  </si>
  <si>
    <t xml:space="preserve"> Implement new product development center </t>
  </si>
  <si>
    <t xml:space="preserve"> Development of more powerful solar mini-cell</t>
  </si>
  <si>
    <t>Re-tool manufacturing plant</t>
  </si>
  <si>
    <t xml:space="preserve"> Development of modified solar micro-cell </t>
  </si>
  <si>
    <t xml:space="preserve"> Acquisition of Street Light/Call Box Mfg Company</t>
  </si>
  <si>
    <t xml:space="preserve">Develop end-to-end industrial product development capability </t>
  </si>
  <si>
    <t xml:space="preserve"> Ship first DMC-brand solar-powered street lights </t>
  </si>
  <si>
    <t xml:space="preserve">Ship first DMC-brand 911 call-box/street light products </t>
  </si>
  <si>
    <t xml:space="preserve"> Expand sales offices in Jacksonville and Los Angeles </t>
  </si>
  <si>
    <t xml:space="preserve">Re-tool manufacturing plant </t>
  </si>
  <si>
    <t xml:space="preserve"> Development of new solar micro-cell</t>
  </si>
  <si>
    <t xml:space="preserve">Develop improved solar panel cell </t>
  </si>
  <si>
    <t>Opportunity for common corporate systems approach with Indus Prod Div planned acquisition (e.g. selection of common systems and migration approach to standard DMC Corporate systems)</t>
  </si>
  <si>
    <t>Opportunity to join with Industrial Prod Div in common approach to new prod development also</t>
  </si>
  <si>
    <t>Opportunity for common corporate systems approach Industrial Products Div. re-tool planned</t>
  </si>
  <si>
    <t>Opportunity for common corporate systems approach with Indus Cons Prod Div planned acquisition (e.g. selection of common systems and migration approach to standard DMC Corporate systems)</t>
  </si>
  <si>
    <t xml:space="preserve">Opportunity to join with Consumer Prod Div in common approach to new prod development also </t>
  </si>
  <si>
    <t xml:space="preserve">Opportunity for common corporate systems approach Consumer Products Div. re-tool planned 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</si>
</sst>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&quot;$&quot;#,##0"/>
    <numFmt numFmtId="178" formatCode="_(* #,##0_);_(* \(#,##0\);_(* &quot;-&quot;??_);_(@_)"/>
    <numFmt numFmtId="179" formatCode="&quot;$&quot;#,##0.0_);[Red]\(&quot;$&quot;#,##0.0\)"/>
    <numFmt numFmtId="180" formatCode="_(&quot;$&quot;* #,##0.000_);_(&quot;$&quot;* \(#,##0.000\);_(&quot;$&quot;* &quot;-&quot;??_);_(@_)"/>
    <numFmt numFmtId="181" formatCode="_(&quot;$&quot;* #,##0.0_);_(&quot;$&quot;* \(#,##0.0\);_(&quot;$&quot;* &quot;-&quot;??_);_(@_)"/>
    <numFmt numFmtId="182" formatCode="_(* #,##0.0_);_(* \(#,##0.0\);_(* &quot;-&quot;?_);_(@_)"/>
    <numFmt numFmtId="183" formatCode="_(&quot;$&quot;* #,##0_);_(&quot;$&quot;* \(#,##0\);_(&quot;$&quot;* &quot;-&quot;??_);_(@_)"/>
  </numFmts>
  <fonts count="5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sz val="10"/>
      <name val="Symbol"/>
      <family val="1"/>
    </font>
    <font>
      <b/>
      <sz val="6"/>
      <name val="Arial"/>
      <family val="2"/>
    </font>
    <font>
      <b/>
      <sz val="12"/>
      <name val="Arial"/>
      <family val="0"/>
    </font>
    <font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0"/>
      <color theme="1"/>
      <name val="Arial"/>
      <family val="0"/>
    </font>
    <font>
      <sz val="10"/>
      <color theme="1"/>
      <name val="Times New Roman"/>
      <family val="1"/>
    </font>
    <font>
      <sz val="12"/>
      <color theme="1"/>
      <name val="Arial"/>
      <family val="0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2" applyNumberFormat="0" applyAlignment="0" applyProtection="0"/>
    <xf numFmtId="0" fontId="40" fillId="25" borderId="3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0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right" wrapText="1"/>
    </xf>
    <xf numFmtId="0" fontId="0" fillId="34" borderId="16" xfId="0" applyFont="1" applyFill="1" applyBorder="1" applyAlignment="1">
      <alignment horizontal="right" wrapText="1"/>
    </xf>
    <xf numFmtId="0" fontId="7" fillId="35" borderId="15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horizontal="right" wrapText="1"/>
    </xf>
    <xf numFmtId="0" fontId="8" fillId="35" borderId="15" xfId="0" applyFont="1" applyFill="1" applyBorder="1" applyAlignment="1">
      <alignment horizontal="center" wrapText="1"/>
    </xf>
    <xf numFmtId="0" fontId="7" fillId="36" borderId="15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left" wrapText="1"/>
    </xf>
    <xf numFmtId="0" fontId="0" fillId="36" borderId="10" xfId="0" applyFont="1" applyFill="1" applyBorder="1" applyAlignment="1">
      <alignment horizontal="right" wrapText="1"/>
    </xf>
    <xf numFmtId="0" fontId="0" fillId="36" borderId="15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left" wrapText="1"/>
    </xf>
    <xf numFmtId="0" fontId="0" fillId="37" borderId="10" xfId="0" applyFont="1" applyFill="1" applyBorder="1" applyAlignment="1">
      <alignment horizontal="center" wrapText="1"/>
    </xf>
    <xf numFmtId="0" fontId="0" fillId="37" borderId="10" xfId="0" applyNumberFormat="1" applyFont="1" applyFill="1" applyBorder="1" applyAlignment="1">
      <alignment horizontal="right" wrapText="1"/>
    </xf>
    <xf numFmtId="0" fontId="0" fillId="37" borderId="15" xfId="0" applyFont="1" applyFill="1" applyBorder="1" applyAlignment="1">
      <alignment horizontal="center" wrapText="1"/>
    </xf>
    <xf numFmtId="0" fontId="2" fillId="38" borderId="17" xfId="0" applyFont="1" applyFill="1" applyBorder="1" applyAlignment="1">
      <alignment horizontal="center" wrapText="1"/>
    </xf>
    <xf numFmtId="0" fontId="2" fillId="38" borderId="18" xfId="0" applyFont="1" applyFill="1" applyBorder="1" applyAlignment="1">
      <alignment horizontal="center" wrapText="1"/>
    </xf>
    <xf numFmtId="0" fontId="2" fillId="38" borderId="18" xfId="0" applyNumberFormat="1" applyFont="1" applyFill="1" applyBorder="1" applyAlignment="1">
      <alignment horizontal="center" wrapText="1"/>
    </xf>
    <xf numFmtId="0" fontId="7" fillId="37" borderId="19" xfId="0" applyFont="1" applyFill="1" applyBorder="1" applyAlignment="1">
      <alignment horizontal="left" wrapText="1"/>
    </xf>
    <xf numFmtId="0" fontId="5" fillId="39" borderId="20" xfId="0" applyFont="1" applyFill="1" applyBorder="1" applyAlignment="1">
      <alignment horizontal="center"/>
    </xf>
    <xf numFmtId="0" fontId="5" fillId="39" borderId="21" xfId="0" applyFont="1" applyFill="1" applyBorder="1" applyAlignment="1">
      <alignment/>
    </xf>
    <xf numFmtId="0" fontId="5" fillId="39" borderId="21" xfId="0" applyNumberFormat="1" applyFont="1" applyFill="1" applyBorder="1" applyAlignment="1">
      <alignment horizontal="center"/>
    </xf>
    <xf numFmtId="0" fontId="5" fillId="39" borderId="21" xfId="0" applyFont="1" applyFill="1" applyBorder="1" applyAlignment="1">
      <alignment horizontal="right"/>
    </xf>
    <xf numFmtId="0" fontId="5" fillId="39" borderId="22" xfId="0" applyFont="1" applyFill="1" applyBorder="1" applyAlignment="1">
      <alignment/>
    </xf>
    <xf numFmtId="0" fontId="7" fillId="37" borderId="19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6" fillId="33" borderId="23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wrapText="1"/>
    </xf>
    <xf numFmtId="0" fontId="10" fillId="40" borderId="23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7" fillId="34" borderId="24" xfId="0" applyFont="1" applyFill="1" applyBorder="1" applyAlignment="1">
      <alignment horizontal="center" wrapText="1"/>
    </xf>
    <xf numFmtId="0" fontId="7" fillId="41" borderId="10" xfId="0" applyFont="1" applyFill="1" applyBorder="1" applyAlignment="1">
      <alignment horizontal="center" wrapText="1"/>
    </xf>
    <xf numFmtId="0" fontId="7" fillId="34" borderId="25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left" wrapText="1"/>
    </xf>
    <xf numFmtId="0" fontId="7" fillId="34" borderId="0" xfId="0" applyFont="1" applyFill="1" applyAlignment="1">
      <alignment wrapText="1"/>
    </xf>
    <xf numFmtId="0" fontId="7" fillId="41" borderId="10" xfId="0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7" fillId="41" borderId="10" xfId="0" applyFont="1" applyFill="1" applyBorder="1" applyAlignment="1">
      <alignment wrapText="1"/>
    </xf>
    <xf numFmtId="0" fontId="7" fillId="41" borderId="23" xfId="0" applyFont="1" applyFill="1" applyBorder="1" applyAlignment="1">
      <alignment horizontal="center" wrapText="1"/>
    </xf>
    <xf numFmtId="0" fontId="0" fillId="41" borderId="10" xfId="0" applyFont="1" applyFill="1" applyBorder="1" applyAlignment="1">
      <alignment horizontal="right" wrapText="1"/>
    </xf>
    <xf numFmtId="0" fontId="0" fillId="41" borderId="23" xfId="0" applyFont="1" applyFill="1" applyBorder="1" applyAlignment="1">
      <alignment horizontal="right" wrapText="1"/>
    </xf>
    <xf numFmtId="0" fontId="10" fillId="40" borderId="23" xfId="0" applyFont="1" applyFill="1" applyBorder="1" applyAlignment="1">
      <alignment wrapText="1"/>
    </xf>
    <xf numFmtId="0" fontId="49" fillId="37" borderId="26" xfId="0" applyFont="1" applyFill="1" applyBorder="1" applyAlignment="1">
      <alignment horizontal="center" wrapText="1"/>
    </xf>
    <xf numFmtId="0" fontId="49" fillId="37" borderId="19" xfId="0" applyFont="1" applyFill="1" applyBorder="1" applyAlignment="1">
      <alignment horizontal="center" wrapText="1"/>
    </xf>
    <xf numFmtId="0" fontId="50" fillId="37" borderId="19" xfId="0" applyFont="1" applyFill="1" applyBorder="1" applyAlignment="1">
      <alignment horizontal="left" wrapText="1"/>
    </xf>
    <xf numFmtId="0" fontId="50" fillId="37" borderId="19" xfId="0" applyFont="1" applyFill="1" applyBorder="1" applyAlignment="1">
      <alignment horizontal="center" wrapText="1"/>
    </xf>
    <xf numFmtId="0" fontId="49" fillId="37" borderId="19" xfId="0" applyNumberFormat="1" applyFont="1" applyFill="1" applyBorder="1" applyAlignment="1">
      <alignment horizontal="right" wrapText="1"/>
    </xf>
    <xf numFmtId="0" fontId="51" fillId="0" borderId="11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0" fillId="37" borderId="15" xfId="0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Dårlig" xfId="39"/>
    <cellStyle name="Forklarende tekst" xfId="40"/>
    <cellStyle name="God" xfId="41"/>
    <cellStyle name="Input" xfId="42"/>
    <cellStyle name="Kontrollé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Currency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="150" zoomScaleNormal="150" workbookViewId="0" topLeftCell="A1">
      <selection activeCell="A3" sqref="A3"/>
    </sheetView>
  </sheetViews>
  <sheetFormatPr defaultColWidth="9.140625" defaultRowHeight="12.75"/>
  <cols>
    <col min="1" max="1" width="18.421875" style="10" customWidth="1"/>
    <col min="2" max="2" width="15.7109375" style="10" customWidth="1"/>
    <col min="3" max="3" width="32.28125" style="8" customWidth="1"/>
    <col min="4" max="4" width="18.140625" style="11" customWidth="1"/>
    <col min="5" max="5" width="11.28125" style="12" customWidth="1"/>
    <col min="6" max="6" width="44.00390625" style="8" customWidth="1"/>
    <col min="7" max="7" width="1.421875" style="8" customWidth="1"/>
    <col min="8" max="19" width="0" style="8" hidden="1" customWidth="1"/>
    <col min="20" max="16384" width="9.140625" style="8" customWidth="1"/>
  </cols>
  <sheetData>
    <row r="1" spans="1:19" s="1" customFormat="1" ht="18.75" thickBot="1">
      <c r="A1" s="45"/>
      <c r="B1" s="46" t="s">
        <v>9</v>
      </c>
      <c r="C1" s="46"/>
      <c r="D1" s="47"/>
      <c r="E1" s="48"/>
      <c r="F1" s="49"/>
      <c r="G1" s="1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ht="15.75" thickBot="1">
      <c r="A2" s="21"/>
      <c r="B2" s="16"/>
      <c r="C2" s="17"/>
      <c r="D2" s="18"/>
      <c r="E2" s="19"/>
      <c r="F2" s="20"/>
      <c r="G2" s="1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3" customFormat="1" ht="36" customHeight="1" thickBot="1">
      <c r="A3" s="41" t="s">
        <v>0</v>
      </c>
      <c r="B3" s="42" t="s">
        <v>2</v>
      </c>
      <c r="C3" s="42" t="s">
        <v>1</v>
      </c>
      <c r="D3" s="43" t="s">
        <v>3</v>
      </c>
      <c r="E3" s="42" t="s">
        <v>27</v>
      </c>
      <c r="F3" s="42" t="s">
        <v>26</v>
      </c>
      <c r="G3" s="1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76" customFormat="1" ht="51.75" thickBot="1">
      <c r="A4" s="69" t="s">
        <v>33</v>
      </c>
      <c r="B4" s="70" t="s">
        <v>7</v>
      </c>
      <c r="C4" s="71" t="s">
        <v>34</v>
      </c>
      <c r="D4" s="72" t="s">
        <v>23</v>
      </c>
      <c r="E4" s="73">
        <v>1.7</v>
      </c>
      <c r="F4" s="71" t="s">
        <v>35</v>
      </c>
      <c r="G4" s="74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s="4" customFormat="1" ht="39" thickBot="1">
      <c r="A5" s="77" t="s">
        <v>31</v>
      </c>
      <c r="B5" s="38" t="s">
        <v>7</v>
      </c>
      <c r="C5" s="37" t="s">
        <v>46</v>
      </c>
      <c r="D5" s="50" t="s">
        <v>25</v>
      </c>
      <c r="E5" s="39">
        <v>4.6</v>
      </c>
      <c r="F5" s="44"/>
      <c r="G5" s="15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s="4" customFormat="1" ht="25.5">
      <c r="A6" s="40" t="s">
        <v>8</v>
      </c>
      <c r="B6" s="38" t="s">
        <v>7</v>
      </c>
      <c r="C6" s="37" t="s">
        <v>47</v>
      </c>
      <c r="D6" s="50" t="s">
        <v>25</v>
      </c>
      <c r="E6" s="39">
        <v>3.9</v>
      </c>
      <c r="F6" s="44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4" customFormat="1" ht="63.75">
      <c r="A7" s="32" t="s">
        <v>32</v>
      </c>
      <c r="B7" s="33" t="s">
        <v>4</v>
      </c>
      <c r="C7" s="34" t="s">
        <v>48</v>
      </c>
      <c r="D7" s="33" t="s">
        <v>23</v>
      </c>
      <c r="E7" s="35">
        <v>25</v>
      </c>
      <c r="F7" s="34" t="s">
        <v>61</v>
      </c>
      <c r="G7" s="15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s="4" customFormat="1" ht="47.25">
      <c r="A8" s="32" t="s">
        <v>10</v>
      </c>
      <c r="B8" s="33" t="s">
        <v>4</v>
      </c>
      <c r="C8" s="34" t="s">
        <v>49</v>
      </c>
      <c r="D8" s="33" t="s">
        <v>21</v>
      </c>
      <c r="E8" s="35">
        <v>13</v>
      </c>
      <c r="F8" s="34" t="s">
        <v>62</v>
      </c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4" customFormat="1" ht="38.25">
      <c r="A9" s="36" t="s">
        <v>12</v>
      </c>
      <c r="B9" s="33" t="s">
        <v>4</v>
      </c>
      <c r="C9" s="34" t="s">
        <v>50</v>
      </c>
      <c r="D9" s="33" t="s">
        <v>23</v>
      </c>
      <c r="E9" s="35">
        <v>1.3</v>
      </c>
      <c r="F9" s="34" t="s">
        <v>28</v>
      </c>
      <c r="G9" s="15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s="4" customFormat="1" ht="47.25">
      <c r="A10" s="36" t="s">
        <v>13</v>
      </c>
      <c r="B10" s="33" t="s">
        <v>4</v>
      </c>
      <c r="C10" s="34" t="s">
        <v>51</v>
      </c>
      <c r="D10" s="33" t="s">
        <v>21</v>
      </c>
      <c r="E10" s="35">
        <v>12.6</v>
      </c>
      <c r="F10" s="34" t="s">
        <v>63</v>
      </c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s="4" customFormat="1" ht="38.25">
      <c r="A11" s="36" t="s">
        <v>14</v>
      </c>
      <c r="B11" s="33" t="s">
        <v>4</v>
      </c>
      <c r="C11" s="34" t="s">
        <v>52</v>
      </c>
      <c r="D11" s="33" t="s">
        <v>23</v>
      </c>
      <c r="E11" s="35">
        <v>0.8</v>
      </c>
      <c r="F11" s="34" t="s">
        <v>28</v>
      </c>
      <c r="G11" s="15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4" customFormat="1" ht="51.75" customHeight="1">
      <c r="A12" s="27" t="s">
        <v>11</v>
      </c>
      <c r="B12" s="28" t="s">
        <v>5</v>
      </c>
      <c r="C12" s="29" t="s">
        <v>53</v>
      </c>
      <c r="D12" s="28" t="s">
        <v>23</v>
      </c>
      <c r="E12" s="30">
        <v>60</v>
      </c>
      <c r="F12" s="29" t="s">
        <v>64</v>
      </c>
      <c r="G12" s="1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s="4" customFormat="1" ht="47.25">
      <c r="A13" s="31" t="s">
        <v>20</v>
      </c>
      <c r="B13" s="28" t="s">
        <v>5</v>
      </c>
      <c r="C13" s="29" t="s">
        <v>54</v>
      </c>
      <c r="D13" s="28" t="s">
        <v>21</v>
      </c>
      <c r="E13" s="30">
        <v>5.3</v>
      </c>
      <c r="F13" s="29" t="s">
        <v>65</v>
      </c>
      <c r="G13" s="1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s="4" customFormat="1" ht="47.25">
      <c r="A14" s="27" t="s">
        <v>15</v>
      </c>
      <c r="B14" s="28" t="s">
        <v>5</v>
      </c>
      <c r="C14" s="29" t="s">
        <v>55</v>
      </c>
      <c r="D14" s="28" t="s">
        <v>21</v>
      </c>
      <c r="E14" s="30">
        <v>3.8</v>
      </c>
      <c r="F14" s="29"/>
      <c r="G14" s="1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s="4" customFormat="1" ht="47.25">
      <c r="A15" s="27" t="s">
        <v>16</v>
      </c>
      <c r="B15" s="28" t="s">
        <v>5</v>
      </c>
      <c r="C15" s="29" t="s">
        <v>56</v>
      </c>
      <c r="D15" s="28" t="s">
        <v>21</v>
      </c>
      <c r="E15" s="30">
        <v>2.4</v>
      </c>
      <c r="F15" s="29"/>
      <c r="G15" s="1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4" customFormat="1" ht="38.25">
      <c r="A16" s="27" t="s">
        <v>17</v>
      </c>
      <c r="B16" s="28" t="s">
        <v>5</v>
      </c>
      <c r="C16" s="29" t="s">
        <v>57</v>
      </c>
      <c r="D16" s="28" t="s">
        <v>23</v>
      </c>
      <c r="E16" s="30">
        <v>0.28</v>
      </c>
      <c r="F16" s="29" t="s">
        <v>29</v>
      </c>
      <c r="G16" s="15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s="4" customFormat="1" ht="47.25">
      <c r="A17" s="27" t="s">
        <v>18</v>
      </c>
      <c r="B17" s="28" t="s">
        <v>5</v>
      </c>
      <c r="C17" s="29" t="s">
        <v>58</v>
      </c>
      <c r="D17" s="28" t="s">
        <v>21</v>
      </c>
      <c r="E17" s="30">
        <v>18.6</v>
      </c>
      <c r="F17" s="29" t="s">
        <v>66</v>
      </c>
      <c r="G17" s="15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4" customFormat="1" ht="24.75">
      <c r="A18" s="27" t="s">
        <v>37</v>
      </c>
      <c r="B18" s="28" t="s">
        <v>5</v>
      </c>
      <c r="C18" s="29" t="s">
        <v>36</v>
      </c>
      <c r="D18" s="63" t="s">
        <v>40</v>
      </c>
      <c r="E18" s="30">
        <v>2.7</v>
      </c>
      <c r="F18" s="29"/>
      <c r="G18" s="15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s="4" customFormat="1" ht="24.75">
      <c r="A19" s="22" t="s">
        <v>19</v>
      </c>
      <c r="B19" s="23" t="s">
        <v>6</v>
      </c>
      <c r="C19" s="24" t="s">
        <v>59</v>
      </c>
      <c r="D19" s="61" t="s">
        <v>40</v>
      </c>
      <c r="E19" s="25">
        <v>1.7</v>
      </c>
      <c r="F19" s="24" t="s">
        <v>30</v>
      </c>
      <c r="G19" s="15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s="4" customFormat="1" ht="25.5" thickBot="1">
      <c r="A20" s="59" t="s">
        <v>22</v>
      </c>
      <c r="B20" s="57" t="s">
        <v>6</v>
      </c>
      <c r="C20" s="60" t="s">
        <v>60</v>
      </c>
      <c r="D20" s="23" t="s">
        <v>23</v>
      </c>
      <c r="E20" s="26">
        <v>3.1</v>
      </c>
      <c r="F20" s="24" t="s">
        <v>30</v>
      </c>
      <c r="G20" s="15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6" ht="26.25" customHeight="1">
      <c r="A21" s="62" t="s">
        <v>41</v>
      </c>
      <c r="B21" s="58" t="s">
        <v>38</v>
      </c>
      <c r="C21" s="64" t="s">
        <v>39</v>
      </c>
      <c r="D21" s="58" t="s">
        <v>23</v>
      </c>
      <c r="E21" s="66">
        <v>1.9</v>
      </c>
      <c r="F21" s="58"/>
    </row>
    <row r="22" spans="1:6" ht="26.25" customHeight="1">
      <c r="A22" s="62" t="s">
        <v>42</v>
      </c>
      <c r="B22" s="65" t="s">
        <v>38</v>
      </c>
      <c r="C22" s="64" t="s">
        <v>43</v>
      </c>
      <c r="D22" s="58" t="s">
        <v>23</v>
      </c>
      <c r="E22" s="67">
        <v>3.3</v>
      </c>
      <c r="F22" s="65"/>
    </row>
    <row r="23" spans="1:6" ht="26.25" customHeight="1">
      <c r="A23" s="62" t="s">
        <v>44</v>
      </c>
      <c r="B23" s="65" t="s">
        <v>38</v>
      </c>
      <c r="C23" s="64" t="s">
        <v>45</v>
      </c>
      <c r="D23" s="58" t="s">
        <v>23</v>
      </c>
      <c r="E23" s="67">
        <v>2.2</v>
      </c>
      <c r="F23" s="65"/>
    </row>
    <row r="24" spans="1:19" s="9" customFormat="1" ht="15">
      <c r="A24" s="51"/>
      <c r="B24" s="52"/>
      <c r="C24"/>
      <c r="D24" s="54" t="s">
        <v>24</v>
      </c>
      <c r="E24" s="68">
        <f>SUM(E4:E23)</f>
        <v>168.18</v>
      </c>
      <c r="F24" s="53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s="4" customFormat="1" ht="15">
      <c r="A25" s="56"/>
      <c r="B25" s="5"/>
      <c r="C25" s="55"/>
      <c r="D25" s="6"/>
      <c r="E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s="4" customFormat="1" ht="15">
      <c r="A26" s="10"/>
      <c r="B26" s="5"/>
      <c r="D26" s="6"/>
      <c r="E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</sheetData>
  <sheetProtection/>
  <printOptions/>
  <pageMargins left="0.75" right="0.75" top="0.51" bottom="1" header="0.5" footer="0.5"/>
  <pageSetup fitToHeight="1" fitToWidth="1" horizontalDpi="600" verticalDpi="600" orientation="landscape" scale="7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Gøtze</cp:lastModifiedBy>
  <cp:lastPrinted>2006-01-27T16:39:31Z</cp:lastPrinted>
  <dcterms:created xsi:type="dcterms:W3CDTF">2006-01-27T16:01:38Z</dcterms:created>
  <dcterms:modified xsi:type="dcterms:W3CDTF">2013-01-21T00:02:19Z</dcterms:modified>
  <cp:category/>
  <cp:version/>
  <cp:contentType/>
  <cp:contentStatus/>
</cp:coreProperties>
</file>